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9225" windowHeight="8025"/>
  </bookViews>
  <sheets>
    <sheet name="Feuil1" sheetId="1" r:id="rId1"/>
  </sheets>
  <calcPr calcId="144525"/>
</workbook>
</file>

<file path=xl/calcChain.xml><?xml version="1.0" encoding="utf-8"?>
<calcChain xmlns="http://schemas.openxmlformats.org/spreadsheetml/2006/main">
  <c r="E19" i="1" l="1"/>
  <c r="F19" i="1"/>
  <c r="F18" i="1"/>
  <c r="E18" i="1"/>
  <c r="E17" i="1"/>
  <c r="F17" i="1"/>
  <c r="I5" i="1" l="1"/>
  <c r="I11" i="1"/>
  <c r="E4" i="1" l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3" i="1"/>
  <c r="F3" i="1"/>
</calcChain>
</file>

<file path=xl/sharedStrings.xml><?xml version="1.0" encoding="utf-8"?>
<sst xmlns="http://schemas.openxmlformats.org/spreadsheetml/2006/main" count="9" uniqueCount="7">
  <si>
    <t>1/2 Période</t>
  </si>
  <si>
    <t>Durée</t>
  </si>
  <si>
    <t>L (cm)</t>
  </si>
  <si>
    <t>T (théorique)</t>
  </si>
  <si>
    <t>T (mesuré)</t>
  </si>
  <si>
    <t>T (s) =</t>
  </si>
  <si>
    <t>Longueur (cm)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</si>
</sst>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2" borderId="0" xfId="0" applyFill="1" applyProtection="1"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Protection="1">
      <protection locked="0"/>
    </xf>
    <xf numFmtId="0" fontId="4" fillId="2" borderId="3" xfId="0" applyFont="1" applyFill="1" applyBorder="1" applyProtection="1">
      <protection locked="0"/>
    </xf>
    <xf numFmtId="0" fontId="3" fillId="2" borderId="4" xfId="0" applyFont="1" applyFill="1" applyBorder="1" applyAlignment="1" applyProtection="1">
      <alignment horizontal="right" vertical="center"/>
      <protection locked="0"/>
    </xf>
    <xf numFmtId="0" fontId="3" fillId="2" borderId="6" xfId="0" applyFont="1" applyFill="1" applyBorder="1" applyAlignment="1" applyProtection="1">
      <alignment horizontal="right" vertical="center"/>
      <protection locked="0"/>
    </xf>
    <xf numFmtId="0" fontId="9" fillId="2" borderId="5" xfId="0" applyFont="1" applyFill="1" applyBorder="1" applyAlignment="1" applyProtection="1">
      <alignment horizontal="center" vertical="center"/>
    </xf>
    <xf numFmtId="0" fontId="9" fillId="2" borderId="7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right" vertical="center"/>
      <protection locked="0"/>
    </xf>
    <xf numFmtId="0" fontId="2" fillId="2" borderId="6" xfId="0" applyFont="1" applyFill="1" applyBorder="1" applyAlignment="1" applyProtection="1">
      <alignment horizontal="right" vertical="center"/>
      <protection locked="0"/>
    </xf>
    <xf numFmtId="0" fontId="10" fillId="2" borderId="5" xfId="0" applyFont="1" applyFill="1" applyBorder="1" applyAlignment="1" applyProtection="1">
      <alignment horizontal="center" vertical="center"/>
    </xf>
    <xf numFmtId="0" fontId="10" fillId="2" borderId="7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right" vertical="center"/>
      <protection locked="0"/>
    </xf>
    <xf numFmtId="0" fontId="8" fillId="2" borderId="6" xfId="0" applyFont="1" applyFill="1" applyBorder="1" applyAlignment="1" applyProtection="1">
      <alignment horizontal="right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5"/>
  <sheetViews>
    <sheetView showGridLines="0" showRowColHeaders="0" tabSelected="1" workbookViewId="0">
      <selection activeCell="B3" sqref="B3:F19"/>
    </sheetView>
  </sheetViews>
  <sheetFormatPr baseColWidth="10" defaultRowHeight="15" x14ac:dyDescent="0.25"/>
  <cols>
    <col min="1" max="1" width="11.42578125" style="2"/>
    <col min="2" max="6" width="14.140625" style="2" customWidth="1"/>
    <col min="7" max="7" width="11.42578125" style="2"/>
    <col min="8" max="8" width="25.140625" style="2" customWidth="1"/>
    <col min="9" max="9" width="25.7109375" style="2" customWidth="1"/>
    <col min="10" max="10" width="11.42578125" style="2"/>
    <col min="11" max="11" width="4.5703125" style="2" customWidth="1"/>
    <col min="12" max="16384" width="11.42578125" style="2"/>
  </cols>
  <sheetData>
    <row r="2" spans="2:9" ht="21.75" customHeight="1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H2" s="6" t="s">
        <v>6</v>
      </c>
      <c r="I2" s="14">
        <v>98</v>
      </c>
    </row>
    <row r="3" spans="2:9" ht="19.5" customHeight="1" x14ac:dyDescent="0.25">
      <c r="B3" s="3">
        <v>64</v>
      </c>
      <c r="C3" s="3">
        <v>38</v>
      </c>
      <c r="D3" s="3">
        <v>35</v>
      </c>
      <c r="E3" s="3">
        <f>ROUND(2*PI()*SQRT(D3*0.01/9.81),2)</f>
        <v>1.19</v>
      </c>
      <c r="F3" s="3">
        <f>ROUND(C3/(0.5*B3),2)</f>
        <v>1.19</v>
      </c>
      <c r="H3" s="7"/>
      <c r="I3" s="15"/>
    </row>
    <row r="4" spans="2:9" ht="19.5" customHeight="1" x14ac:dyDescent="0.35">
      <c r="B4" s="3">
        <v>46</v>
      </c>
      <c r="C4" s="3">
        <v>29</v>
      </c>
      <c r="D4" s="3">
        <v>40</v>
      </c>
      <c r="E4" s="3">
        <f t="shared" ref="E4:E19" si="0">ROUND(2*PI()*SQRT(D4*0.01/9.81),2)</f>
        <v>1.27</v>
      </c>
      <c r="F4" s="3">
        <f t="shared" ref="F4:F19" si="1">ROUND(C4/(0.5*B4),2)</f>
        <v>1.26</v>
      </c>
      <c r="H4" s="4"/>
      <c r="I4" s="4"/>
    </row>
    <row r="5" spans="2:9" ht="19.5" customHeight="1" x14ac:dyDescent="0.25">
      <c r="B5" s="3">
        <v>50</v>
      </c>
      <c r="C5" s="3">
        <v>33</v>
      </c>
      <c r="D5" s="3">
        <v>45</v>
      </c>
      <c r="E5" s="3">
        <f t="shared" si="0"/>
        <v>1.35</v>
      </c>
      <c r="F5" s="3">
        <f t="shared" si="1"/>
        <v>1.32</v>
      </c>
      <c r="H5" s="10" t="s">
        <v>5</v>
      </c>
      <c r="I5" s="12">
        <f>ROUND((2*PI())*SQRT(0.01*I2/9.81),3)</f>
        <v>1.986</v>
      </c>
    </row>
    <row r="6" spans="2:9" ht="19.5" customHeight="1" x14ac:dyDescent="0.25">
      <c r="B6" s="3">
        <v>72</v>
      </c>
      <c r="C6" s="3">
        <v>48</v>
      </c>
      <c r="D6" s="3">
        <v>45</v>
      </c>
      <c r="E6" s="3">
        <f t="shared" si="0"/>
        <v>1.35</v>
      </c>
      <c r="F6" s="3">
        <f t="shared" si="1"/>
        <v>1.33</v>
      </c>
      <c r="H6" s="11"/>
      <c r="I6" s="13"/>
    </row>
    <row r="7" spans="2:9" ht="19.5" customHeight="1" x14ac:dyDescent="0.25">
      <c r="B7" s="3">
        <v>68</v>
      </c>
      <c r="C7" s="3">
        <v>48</v>
      </c>
      <c r="D7" s="3">
        <v>50</v>
      </c>
      <c r="E7" s="3">
        <f t="shared" si="0"/>
        <v>1.42</v>
      </c>
      <c r="F7" s="3">
        <f t="shared" si="1"/>
        <v>1.41</v>
      </c>
    </row>
    <row r="8" spans="2:9" ht="19.5" customHeight="1" x14ac:dyDescent="0.25">
      <c r="B8" s="3">
        <v>63</v>
      </c>
      <c r="C8" s="3">
        <v>47</v>
      </c>
      <c r="D8" s="3">
        <v>55</v>
      </c>
      <c r="E8" s="3">
        <f t="shared" si="0"/>
        <v>1.49</v>
      </c>
      <c r="F8" s="3">
        <f t="shared" si="1"/>
        <v>1.49</v>
      </c>
      <c r="H8" s="16" t="s">
        <v>5</v>
      </c>
      <c r="I8" s="18">
        <v>2</v>
      </c>
    </row>
    <row r="9" spans="2:9" ht="19.5" customHeight="1" x14ac:dyDescent="0.25">
      <c r="B9" s="3">
        <v>54</v>
      </c>
      <c r="C9" s="3">
        <v>42</v>
      </c>
      <c r="D9" s="3">
        <v>60</v>
      </c>
      <c r="E9" s="3">
        <f t="shared" si="0"/>
        <v>1.55</v>
      </c>
      <c r="F9" s="3">
        <f t="shared" si="1"/>
        <v>1.56</v>
      </c>
      <c r="H9" s="17"/>
      <c r="I9" s="19"/>
    </row>
    <row r="10" spans="2:9" ht="19.5" customHeight="1" x14ac:dyDescent="0.25">
      <c r="B10" s="3">
        <v>27</v>
      </c>
      <c r="C10" s="3">
        <v>23</v>
      </c>
      <c r="D10" s="3">
        <v>70</v>
      </c>
      <c r="E10" s="3">
        <f t="shared" si="0"/>
        <v>1.68</v>
      </c>
      <c r="F10" s="3">
        <f t="shared" si="1"/>
        <v>1.7</v>
      </c>
    </row>
    <row r="11" spans="2:9" ht="19.5" customHeight="1" x14ac:dyDescent="0.25">
      <c r="B11" s="3">
        <v>34</v>
      </c>
      <c r="C11" s="3">
        <v>30</v>
      </c>
      <c r="D11" s="3">
        <v>80</v>
      </c>
      <c r="E11" s="3">
        <f t="shared" si="0"/>
        <v>1.79</v>
      </c>
      <c r="F11" s="3">
        <f t="shared" si="1"/>
        <v>1.76</v>
      </c>
      <c r="H11" s="6" t="s">
        <v>6</v>
      </c>
      <c r="I11" s="8">
        <f>ROUND(9.81*I8^2/(2*PI())^2,3)</f>
        <v>0.99399999999999999</v>
      </c>
    </row>
    <row r="12" spans="2:9" ht="19.5" customHeight="1" x14ac:dyDescent="0.25">
      <c r="B12" s="3">
        <v>31</v>
      </c>
      <c r="C12" s="3">
        <v>30</v>
      </c>
      <c r="D12" s="3">
        <v>90</v>
      </c>
      <c r="E12" s="3">
        <f t="shared" si="0"/>
        <v>1.9</v>
      </c>
      <c r="F12" s="3">
        <f t="shared" si="1"/>
        <v>1.94</v>
      </c>
      <c r="H12" s="7"/>
      <c r="I12" s="9"/>
    </row>
    <row r="13" spans="2:9" ht="19.5" customHeight="1" x14ac:dyDescent="0.25">
      <c r="B13" s="3">
        <v>38</v>
      </c>
      <c r="C13" s="3">
        <v>38</v>
      </c>
      <c r="D13" s="3">
        <v>100</v>
      </c>
      <c r="E13" s="3">
        <f t="shared" si="0"/>
        <v>2.0099999999999998</v>
      </c>
      <c r="F13" s="3">
        <f t="shared" si="1"/>
        <v>2</v>
      </c>
    </row>
    <row r="14" spans="2:9" ht="19.5" customHeight="1" x14ac:dyDescent="0.25">
      <c r="B14" s="3">
        <v>29</v>
      </c>
      <c r="C14" s="3">
        <v>33</v>
      </c>
      <c r="D14" s="3">
        <v>120</v>
      </c>
      <c r="E14" s="3">
        <f t="shared" si="0"/>
        <v>2.2000000000000002</v>
      </c>
      <c r="F14" s="3">
        <f t="shared" si="1"/>
        <v>2.2799999999999998</v>
      </c>
    </row>
    <row r="15" spans="2:9" ht="19.5" customHeight="1" x14ac:dyDescent="0.25">
      <c r="B15" s="3">
        <v>39</v>
      </c>
      <c r="C15" s="3">
        <v>47</v>
      </c>
      <c r="D15" s="3">
        <v>140</v>
      </c>
      <c r="E15" s="3">
        <f t="shared" si="0"/>
        <v>2.37</v>
      </c>
      <c r="F15" s="3">
        <f t="shared" si="1"/>
        <v>2.41</v>
      </c>
    </row>
    <row r="16" spans="2:9" ht="19.5" customHeight="1" x14ac:dyDescent="0.25">
      <c r="B16" s="3">
        <v>41</v>
      </c>
      <c r="C16" s="3">
        <v>59</v>
      </c>
      <c r="D16" s="3">
        <v>200</v>
      </c>
      <c r="E16" s="3">
        <f t="shared" si="0"/>
        <v>2.84</v>
      </c>
      <c r="F16" s="3">
        <f t="shared" si="1"/>
        <v>2.88</v>
      </c>
    </row>
    <row r="17" spans="2:6" ht="19.5" customHeight="1" x14ac:dyDescent="0.25">
      <c r="B17" s="3">
        <v>154</v>
      </c>
      <c r="C17" s="3">
        <v>91</v>
      </c>
      <c r="D17" s="3">
        <v>35</v>
      </c>
      <c r="E17" s="3">
        <f t="shared" si="0"/>
        <v>1.19</v>
      </c>
      <c r="F17" s="3">
        <f t="shared" si="1"/>
        <v>1.18</v>
      </c>
    </row>
    <row r="18" spans="2:6" ht="19.5" customHeight="1" x14ac:dyDescent="0.25">
      <c r="B18" s="3">
        <v>100</v>
      </c>
      <c r="C18" s="3">
        <v>71</v>
      </c>
      <c r="D18" s="3">
        <v>50</v>
      </c>
      <c r="E18" s="3">
        <f t="shared" si="0"/>
        <v>1.42</v>
      </c>
      <c r="F18" s="3">
        <f t="shared" si="1"/>
        <v>1.42</v>
      </c>
    </row>
    <row r="19" spans="2:6" ht="19.5" customHeight="1" x14ac:dyDescent="0.25">
      <c r="B19" s="3">
        <v>20</v>
      </c>
      <c r="C19" s="3">
        <v>28</v>
      </c>
      <c r="D19" s="3">
        <v>200</v>
      </c>
      <c r="E19" s="3">
        <f t="shared" si="0"/>
        <v>2.84</v>
      </c>
      <c r="F19" s="3">
        <f t="shared" si="1"/>
        <v>2.8</v>
      </c>
    </row>
    <row r="20" spans="2:6" ht="19.5" customHeight="1" x14ac:dyDescent="0.25">
      <c r="B20" s="3"/>
      <c r="C20" s="3"/>
      <c r="D20" s="3"/>
      <c r="E20" s="3"/>
      <c r="F20" s="3"/>
    </row>
    <row r="21" spans="2:6" ht="19.5" customHeight="1" x14ac:dyDescent="0.25">
      <c r="B21" s="3"/>
      <c r="C21" s="3"/>
      <c r="D21" s="3"/>
      <c r="E21" s="3"/>
      <c r="F21" s="3"/>
    </row>
    <row r="22" spans="2:6" ht="19.5" customHeight="1" x14ac:dyDescent="0.25">
      <c r="B22" s="3"/>
      <c r="C22" s="3"/>
      <c r="D22" s="3"/>
      <c r="E22" s="3"/>
      <c r="F22" s="3"/>
    </row>
    <row r="23" spans="2:6" ht="15.75" x14ac:dyDescent="0.25">
      <c r="B23" s="3"/>
      <c r="C23" s="3"/>
      <c r="D23" s="3"/>
      <c r="E23" s="3"/>
      <c r="F23" s="3"/>
    </row>
    <row r="24" spans="2:6" ht="15.75" x14ac:dyDescent="0.25">
      <c r="B24" s="3"/>
      <c r="C24" s="3"/>
      <c r="D24" s="3"/>
      <c r="E24" s="3"/>
      <c r="F24" s="3"/>
    </row>
    <row r="25" spans="2:6" ht="15.75" x14ac:dyDescent="0.25">
      <c r="B25" s="5"/>
      <c r="C25" s="5"/>
      <c r="D25" s="5"/>
      <c r="E25" s="5"/>
      <c r="F25" s="5"/>
    </row>
  </sheetData>
  <sheetProtection sheet="1" objects="1" scenarios="1" selectLockedCells="1"/>
  <mergeCells count="8">
    <mergeCell ref="H11:H12"/>
    <mergeCell ref="I11:I12"/>
    <mergeCell ref="H5:H6"/>
    <mergeCell ref="I5:I6"/>
    <mergeCell ref="H2:H3"/>
    <mergeCell ref="I2:I3"/>
    <mergeCell ref="H8:H9"/>
    <mergeCell ref="I8:I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</dc:creator>
  <cp:lastModifiedBy>lol</cp:lastModifiedBy>
  <dcterms:created xsi:type="dcterms:W3CDTF">2012-03-21T12:35:01Z</dcterms:created>
  <dcterms:modified xsi:type="dcterms:W3CDTF">2012-04-01T17:23:35Z</dcterms:modified>
</cp:coreProperties>
</file>